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salado\Desktop\REPORTES AGOSTO\"/>
    </mc:Choice>
  </mc:AlternateContent>
  <xr:revisionPtr revIDLastSave="0" documentId="8_{50295F1E-20DC-4384-843F-66514A41F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l="1"/>
</calcChain>
</file>

<file path=xl/sharedStrings.xml><?xml version="1.0" encoding="utf-8"?>
<sst xmlns="http://schemas.openxmlformats.org/spreadsheetml/2006/main" count="57" uniqueCount="48">
  <si>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</si>
  <si>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</si>
  <si>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</si>
  <si>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</si>
  <si>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</si>
  <si>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</si>
  <si>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</si>
  <si>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</si>
  <si>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</si>
  <si>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</si>
  <si>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</si>
  <si>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</si>
  <si>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</si>
  <si>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</si>
  <si>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</si>
  <si>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</si>
  <si>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</si>
  <si>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</si>
  <si>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</si>
  <si>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</si>
  <si>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</si>
  <si>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</si>
  <si>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Transferencia pago de viaticos</t>
  </si>
  <si>
    <t>Enc. Depto.Adm-Financiero</t>
  </si>
  <si>
    <t>AL 31 DE AGOSTO DE 2023</t>
  </si>
  <si>
    <t>Balance anterior al 31/07/2023</t>
  </si>
  <si>
    <t>Fondo Reponible Institucional</t>
  </si>
  <si>
    <t>FRI-72-146</t>
  </si>
  <si>
    <t>Tercera regularización de Acticipo Financ.</t>
  </si>
  <si>
    <t>Fredy Ciprian Jimenez</t>
  </si>
  <si>
    <t>Servicios de mantenimiento de jardín</t>
  </si>
  <si>
    <t>DGCP-2023-3214</t>
  </si>
  <si>
    <t>Talleres de ética y distribución de correspondencias</t>
  </si>
  <si>
    <t>DGCP-2023-3241</t>
  </si>
  <si>
    <t>Capacitación: Como Vender al Estado</t>
  </si>
  <si>
    <t>DGCP-2023-3884</t>
  </si>
  <si>
    <t>Capacitación: Mejores Practicas de Valor por Dinero en las Compras Públicas</t>
  </si>
  <si>
    <t>DGCP-2023-3953</t>
  </si>
  <si>
    <t xml:space="preserve">Levantamiento de actores de la zona en Pedernales </t>
  </si>
  <si>
    <t>DGCP-2023-3271</t>
  </si>
  <si>
    <t>Participación en los talleres de ética ciudadana</t>
  </si>
  <si>
    <t>DGCP-2023-3333</t>
  </si>
  <si>
    <t>Participación en la Ruta Mipymes 2023</t>
  </si>
  <si>
    <t>DGCP-2023-3901</t>
  </si>
  <si>
    <t>Encuentro sobre Compras Públicas en La Vega y capacitación en compras.</t>
  </si>
  <si>
    <t>DGCP-2023-3890</t>
  </si>
  <si>
    <t>DGCP-2023-3919</t>
  </si>
  <si>
    <t>Servicios de transporte, levantamiento de información en Santiago y visita a la segunda brigada de infanteria.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</si>
</sst>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3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3" fontId="2" fillId="0" borderId="11" xfId="1" applyFont="1" applyBorder="1" applyAlignment="1">
      <alignment horizontal="right" vertical="center"/>
    </xf>
    <xf numFmtId="43" fontId="9" fillId="0" borderId="8" xfId="1" applyFont="1" applyBorder="1" applyAlignment="1">
      <alignment horizontal="right" vertical="center"/>
    </xf>
    <xf numFmtId="43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3" fontId="4" fillId="2" borderId="16" xfId="1" applyFont="1" applyFill="1" applyBorder="1" applyAlignment="1">
      <alignment horizontal="right" vertical="center"/>
    </xf>
    <xf numFmtId="43" fontId="11" fillId="2" borderId="15" xfId="1" applyFont="1" applyFill="1" applyBorder="1" applyAlignment="1">
      <alignment horizontal="right" vertical="center" wrapText="1"/>
    </xf>
    <xf numFmtId="43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3" fontId="2" fillId="3" borderId="0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4" zoomScaleNormal="100" workbookViewId="0">
      <selection activeCell="M18" sqref="M18"/>
    </sheetView>
  </sheetViews>
  <sheetFormatPr baseColWidth="10"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9" t="s">
        <v>0</v>
      </c>
      <c r="B3" s="39"/>
      <c r="C3" s="39"/>
      <c r="D3" s="39"/>
      <c r="E3" s="39"/>
      <c r="F3" s="39"/>
      <c r="G3" s="39"/>
    </row>
    <row r="4" spans="1:7" x14ac:dyDescent="0.25">
      <c r="A4" s="41" t="s">
        <v>1</v>
      </c>
      <c r="B4" s="41"/>
      <c r="C4" s="41"/>
      <c r="D4" s="41"/>
      <c r="E4" s="41"/>
      <c r="F4" s="41"/>
      <c r="G4" s="41"/>
    </row>
    <row r="5" spans="1:7" x14ac:dyDescent="0.25">
      <c r="A5" s="41" t="s">
        <v>2</v>
      </c>
      <c r="B5" s="41"/>
      <c r="C5" s="41"/>
      <c r="D5" s="41"/>
      <c r="E5" s="41"/>
      <c r="F5" s="41"/>
      <c r="G5" s="41"/>
    </row>
    <row r="6" spans="1:7" ht="18.75" thickBot="1" x14ac:dyDescent="0.3">
      <c r="A6" s="42" t="s">
        <v>24</v>
      </c>
      <c r="B6" s="42"/>
      <c r="C6" s="42"/>
      <c r="D6" s="42"/>
      <c r="E6" s="42"/>
      <c r="F6" s="42"/>
      <c r="G6" s="42"/>
    </row>
    <row r="7" spans="1:7" ht="15.75" thickBot="1" x14ac:dyDescent="0.3">
      <c r="A7" s="49" t="s">
        <v>7</v>
      </c>
      <c r="B7" s="3" t="s">
        <v>3</v>
      </c>
      <c r="C7" s="47" t="s">
        <v>9</v>
      </c>
      <c r="D7" s="47" t="s">
        <v>10</v>
      </c>
      <c r="E7" s="43" t="s">
        <v>4</v>
      </c>
      <c r="F7" s="43" t="s">
        <v>5</v>
      </c>
      <c r="G7" s="45" t="s">
        <v>6</v>
      </c>
    </row>
    <row r="8" spans="1:7" x14ac:dyDescent="0.25">
      <c r="A8" s="50"/>
      <c r="B8" s="32" t="s">
        <v>8</v>
      </c>
      <c r="C8" s="48"/>
      <c r="D8" s="48"/>
      <c r="E8" s="44"/>
      <c r="F8" s="44"/>
      <c r="G8" s="46"/>
    </row>
    <row r="9" spans="1:7" ht="27" customHeight="1" x14ac:dyDescent="0.25">
      <c r="A9" s="34"/>
      <c r="B9" s="36"/>
      <c r="C9" s="33" t="s">
        <v>25</v>
      </c>
      <c r="D9" s="33"/>
      <c r="E9" s="8">
        <v>18483.98</v>
      </c>
      <c r="F9" s="4"/>
      <c r="G9" s="4">
        <f>+E9</f>
        <v>18483.98</v>
      </c>
    </row>
    <row r="10" spans="1:7" ht="27" customHeight="1" x14ac:dyDescent="0.25">
      <c r="A10" s="34">
        <v>45141</v>
      </c>
      <c r="B10" s="5" t="s">
        <v>27</v>
      </c>
      <c r="C10" s="6" t="s">
        <v>26</v>
      </c>
      <c r="D10" s="30" t="s">
        <v>28</v>
      </c>
      <c r="E10" s="8">
        <v>356202.2</v>
      </c>
      <c r="F10" s="4"/>
      <c r="G10" s="4">
        <f>+G9+E10</f>
        <v>374686.18</v>
      </c>
    </row>
    <row r="11" spans="1:7" ht="27" customHeight="1" x14ac:dyDescent="0.25">
      <c r="A11" s="34">
        <v>45149</v>
      </c>
      <c r="B11" s="36">
        <v>904</v>
      </c>
      <c r="C11" s="35" t="s">
        <v>29</v>
      </c>
      <c r="D11" s="33" t="s">
        <v>30</v>
      </c>
      <c r="E11" s="8"/>
      <c r="F11" s="4">
        <v>4900</v>
      </c>
      <c r="G11" s="4">
        <f t="shared" ref="G11:G21" si="0">+G10-F11</f>
        <v>369786.18</v>
      </c>
    </row>
    <row r="12" spans="1:7" ht="27" customHeight="1" x14ac:dyDescent="0.25">
      <c r="A12" s="31">
        <v>45149</v>
      </c>
      <c r="B12" s="5" t="s">
        <v>31</v>
      </c>
      <c r="C12" s="6" t="s">
        <v>22</v>
      </c>
      <c r="D12" s="30" t="s">
        <v>32</v>
      </c>
      <c r="E12" s="7"/>
      <c r="F12" s="9">
        <v>18900</v>
      </c>
      <c r="G12" s="8">
        <f t="shared" si="0"/>
        <v>350886.18</v>
      </c>
    </row>
    <row r="13" spans="1:7" ht="27" customHeight="1" x14ac:dyDescent="0.25">
      <c r="A13" s="31">
        <v>45149</v>
      </c>
      <c r="B13" s="5" t="s">
        <v>33</v>
      </c>
      <c r="C13" s="6" t="s">
        <v>22</v>
      </c>
      <c r="D13" s="30" t="s">
        <v>34</v>
      </c>
      <c r="E13" s="7"/>
      <c r="F13" s="9">
        <v>16200</v>
      </c>
      <c r="G13" s="8">
        <f t="shared" si="0"/>
        <v>334686.18</v>
      </c>
    </row>
    <row r="14" spans="1:7" ht="27" customHeight="1" x14ac:dyDescent="0.25">
      <c r="A14" s="31">
        <v>45152</v>
      </c>
      <c r="B14" s="5" t="s">
        <v>35</v>
      </c>
      <c r="C14" s="6" t="s">
        <v>22</v>
      </c>
      <c r="D14" s="30" t="s">
        <v>36</v>
      </c>
      <c r="E14" s="7"/>
      <c r="F14" s="9">
        <v>29750</v>
      </c>
      <c r="G14" s="8">
        <f t="shared" si="0"/>
        <v>304936.18</v>
      </c>
    </row>
    <row r="15" spans="1:7" ht="27" customHeight="1" x14ac:dyDescent="0.25">
      <c r="A15" s="31">
        <v>45156</v>
      </c>
      <c r="B15" s="5" t="s">
        <v>37</v>
      </c>
      <c r="C15" s="6" t="s">
        <v>22</v>
      </c>
      <c r="D15" s="30" t="s">
        <v>38</v>
      </c>
      <c r="E15" s="7"/>
      <c r="F15" s="9">
        <v>30200</v>
      </c>
      <c r="G15" s="8">
        <f t="shared" si="0"/>
        <v>274736.18</v>
      </c>
    </row>
    <row r="16" spans="1:7" ht="27" customHeight="1" x14ac:dyDescent="0.25">
      <c r="A16" s="31">
        <v>45149</v>
      </c>
      <c r="B16" s="5" t="s">
        <v>39</v>
      </c>
      <c r="C16" s="6" t="s">
        <v>22</v>
      </c>
      <c r="D16" s="30" t="s">
        <v>40</v>
      </c>
      <c r="E16" s="7"/>
      <c r="F16" s="9">
        <v>20700</v>
      </c>
      <c r="G16" s="8">
        <f t="shared" si="0"/>
        <v>254036.18</v>
      </c>
    </row>
    <row r="17" spans="1:13" ht="27" customHeight="1" x14ac:dyDescent="0.25">
      <c r="A17" s="31">
        <v>45149</v>
      </c>
      <c r="B17" s="5" t="s">
        <v>41</v>
      </c>
      <c r="C17" s="6" t="s">
        <v>22</v>
      </c>
      <c r="D17" s="30" t="s">
        <v>42</v>
      </c>
      <c r="E17" s="7"/>
      <c r="F17" s="9">
        <v>23750</v>
      </c>
      <c r="G17" s="8">
        <f t="shared" si="0"/>
        <v>230286.18</v>
      </c>
    </row>
    <row r="18" spans="1:13" ht="27" customHeight="1" x14ac:dyDescent="0.25">
      <c r="A18" s="31">
        <v>45152</v>
      </c>
      <c r="B18" s="5" t="s">
        <v>43</v>
      </c>
      <c r="C18" s="6" t="s">
        <v>22</v>
      </c>
      <c r="D18" s="30" t="s">
        <v>44</v>
      </c>
      <c r="E18" s="7"/>
      <c r="F18" s="9">
        <v>25000</v>
      </c>
      <c r="G18" s="8">
        <f t="shared" si="0"/>
        <v>205286.18</v>
      </c>
    </row>
    <row r="19" spans="1:13" ht="27" customHeight="1" x14ac:dyDescent="0.25">
      <c r="A19" s="31">
        <v>45152</v>
      </c>
      <c r="B19" s="5" t="s">
        <v>45</v>
      </c>
      <c r="C19" s="6" t="s">
        <v>22</v>
      </c>
      <c r="D19" s="30" t="s">
        <v>36</v>
      </c>
      <c r="E19" s="7"/>
      <c r="F19" s="9">
        <v>5050</v>
      </c>
      <c r="G19" s="8">
        <f t="shared" si="0"/>
        <v>200236.18</v>
      </c>
    </row>
    <row r="20" spans="1:13" ht="42.75" customHeight="1" x14ac:dyDescent="0.25">
      <c r="A20" s="31">
        <v>45153</v>
      </c>
      <c r="B20" s="5" t="s">
        <v>46</v>
      </c>
      <c r="C20" s="6" t="s">
        <v>22</v>
      </c>
      <c r="D20" s="30" t="s">
        <v>47</v>
      </c>
      <c r="E20" s="7"/>
      <c r="F20" s="9">
        <v>26450</v>
      </c>
      <c r="G20" s="8">
        <f t="shared" si="0"/>
        <v>173786.18</v>
      </c>
    </row>
    <row r="21" spans="1:13" ht="27" customHeight="1" thickBot="1" x14ac:dyDescent="0.3">
      <c r="A21" s="31">
        <v>45169</v>
      </c>
      <c r="B21" s="5"/>
      <c r="C21" s="6" t="s">
        <v>19</v>
      </c>
      <c r="D21" s="30" t="s">
        <v>20</v>
      </c>
      <c r="E21" s="7"/>
      <c r="F21" s="9">
        <v>2806.45</v>
      </c>
      <c r="G21" s="8">
        <f t="shared" si="0"/>
        <v>170979.72999999998</v>
      </c>
    </row>
    <row r="22" spans="1:13" ht="32.25" customHeight="1" thickBot="1" x14ac:dyDescent="0.3">
      <c r="A22" s="10"/>
      <c r="B22" s="11"/>
      <c r="C22" s="12" t="s">
        <v>11</v>
      </c>
      <c r="D22" s="13"/>
      <c r="E22" s="14">
        <f>SUM(E9:E21)</f>
        <v>374686.18</v>
      </c>
      <c r="F22" s="15">
        <f>+F11+F12+F13+F14+F15+F16+F17+F18+F19+F20</f>
        <v>200900</v>
      </c>
      <c r="G22" s="16">
        <f>+G21</f>
        <v>170979.72999999998</v>
      </c>
      <c r="M22" s="29"/>
    </row>
    <row r="23" spans="1:13" x14ac:dyDescent="0.25">
      <c r="A23" s="18"/>
      <c r="B23" s="19"/>
      <c r="C23" s="17"/>
      <c r="D23" s="17"/>
      <c r="E23" s="20"/>
      <c r="F23" s="21"/>
      <c r="G23" s="22"/>
    </row>
    <row r="24" spans="1:13" x14ac:dyDescent="0.25">
      <c r="A24" s="38" t="s">
        <v>12</v>
      </c>
      <c r="B24" s="38"/>
      <c r="C24" s="23"/>
      <c r="D24" s="24" t="s">
        <v>13</v>
      </c>
      <c r="E24" s="23"/>
      <c r="F24" s="38" t="s">
        <v>14</v>
      </c>
      <c r="G24" s="38"/>
    </row>
    <row r="25" spans="1:13" x14ac:dyDescent="0.25">
      <c r="A25" s="24"/>
      <c r="B25" s="24"/>
      <c r="C25" s="23"/>
      <c r="D25" s="25"/>
      <c r="E25" s="23"/>
      <c r="F25" s="25"/>
      <c r="G25" s="23"/>
    </row>
    <row r="26" spans="1:13" x14ac:dyDescent="0.25">
      <c r="A26" s="26"/>
      <c r="B26" s="26"/>
      <c r="C26" s="1"/>
      <c r="D26" s="1"/>
      <c r="E26" s="1"/>
      <c r="F26" s="1"/>
      <c r="G26" s="1"/>
    </row>
    <row r="27" spans="1:13" x14ac:dyDescent="0.25">
      <c r="A27" s="40" t="s">
        <v>15</v>
      </c>
      <c r="B27" s="40"/>
      <c r="C27" s="1"/>
      <c r="D27" s="27" t="s">
        <v>16</v>
      </c>
      <c r="E27" s="1"/>
      <c r="F27" s="40" t="s">
        <v>17</v>
      </c>
      <c r="G27" s="40"/>
    </row>
    <row r="28" spans="1:13" x14ac:dyDescent="0.25">
      <c r="A28" s="37" t="s">
        <v>18</v>
      </c>
      <c r="B28" s="37"/>
      <c r="C28" s="1"/>
      <c r="D28" s="28" t="s">
        <v>21</v>
      </c>
      <c r="E28" s="1"/>
      <c r="F28" s="37" t="s">
        <v>23</v>
      </c>
      <c r="G28" s="37"/>
    </row>
  </sheetData>
  <mergeCells count="16">
    <mergeCell ref="F28:G28"/>
    <mergeCell ref="F24:G24"/>
    <mergeCell ref="A3:G3"/>
    <mergeCell ref="A24:B24"/>
    <mergeCell ref="A27:B27"/>
    <mergeCell ref="A28:B28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7:G27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Ivonne Karina  Salado De Vanderhorst</cp:lastModifiedBy>
  <cp:lastPrinted>2023-09-04T15:26:58Z</cp:lastPrinted>
  <dcterms:created xsi:type="dcterms:W3CDTF">2023-01-18T19:29:31Z</dcterms:created>
  <dcterms:modified xsi:type="dcterms:W3CDTF">2023-09-05T19:32:54Z</dcterms:modified>
</cp:coreProperties>
</file>